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4"/>
  <workbookPr/>
  <mc:AlternateContent xmlns:mc="http://schemas.openxmlformats.org/markup-compatibility/2006">
    <mc:Choice Requires="x15">
      <x15ac:absPath xmlns:x15ac="http://schemas.microsoft.com/office/spreadsheetml/2010/11/ac" url="C:\Users\SPORTA SKOLA\Desktop\Iepirkumi\Tehniskās specifikācijas\"/>
    </mc:Choice>
  </mc:AlternateContent>
  <xr:revisionPtr revIDLastSave="0" documentId="13_ncr:1_{4DD804C6-2316-486C-8AFF-9553BC3A70C2}" xr6:coauthVersionLast="36" xr6:coauthVersionMax="46" xr10:uidLastSave="{00000000-0000-0000-0000-000000000000}"/>
  <bookViews>
    <workbookView xWindow="0" yWindow="0" windowWidth="28800" windowHeight="12225" xr2:uid="{00000000-000D-0000-FFFF-FFFF00000000}"/>
  </bookViews>
  <sheets>
    <sheet name="Hokeja inventārs" sheetId="8" r:id="rId1"/>
    <sheet name="Lapa1" sheetId="9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2" i="8" l="1"/>
  <c r="M25" i="8" l="1"/>
  <c r="M26" i="8"/>
  <c r="M27" i="8"/>
  <c r="M28" i="8"/>
  <c r="M29" i="8"/>
  <c r="M30" i="8"/>
  <c r="M31" i="8"/>
  <c r="M23" i="8"/>
  <c r="M33" i="8" l="1"/>
  <c r="M20" i="8" l="1"/>
  <c r="M21" i="8"/>
  <c r="M22" i="8"/>
  <c r="M24" i="8"/>
  <c r="M14" i="8"/>
  <c r="M15" i="8"/>
  <c r="M16" i="8"/>
  <c r="M17" i="8"/>
  <c r="M18" i="8"/>
  <c r="M19" i="8"/>
  <c r="M13" i="8" l="1"/>
  <c r="M34" i="8" s="1"/>
  <c r="M35" i="8" s="1"/>
  <c r="M36" i="8" s="1"/>
</calcChain>
</file>

<file path=xl/sharedStrings.xml><?xml version="1.0" encoding="utf-8"?>
<sst xmlns="http://schemas.openxmlformats.org/spreadsheetml/2006/main" count="186" uniqueCount="107">
  <si>
    <t>TEHNISKAIS UN FINANŠU PIEDĀVĀJUMS</t>
  </si>
  <si>
    <t>Nr.p.k.</t>
  </si>
  <si>
    <t>Prece</t>
  </si>
  <si>
    <r>
      <t xml:space="preserve">Pretendenta piedāvājums </t>
    </r>
    <r>
      <rPr>
        <sz val="10"/>
        <color rgb="FFFF0000"/>
        <rFont val="Arial"/>
        <family val="2"/>
        <charset val="186"/>
      </rPr>
      <t>(Pretendents aizpilda, norādot preces ražotāju/modeli, materiālu un krāsu)</t>
    </r>
  </si>
  <si>
    <t>Kopējā piedāvātā līgumcena par visu apjomu EUR, neskaitot PVN</t>
  </si>
  <si>
    <t>Dizains</t>
  </si>
  <si>
    <t>Krāsa</t>
  </si>
  <si>
    <t>Izmērs</t>
  </si>
  <si>
    <t>Vienības cena EUR, neskaitot PVN</t>
  </si>
  <si>
    <t>Nepieciešamais skaits</t>
  </si>
  <si>
    <t>Pasūtītāja prasības. Informācija par preci</t>
  </si>
  <si>
    <t>S</t>
  </si>
  <si>
    <t>M</t>
  </si>
  <si>
    <t>L</t>
  </si>
  <si>
    <t>XS</t>
  </si>
  <si>
    <t>Krūtis (cm)</t>
  </si>
  <si>
    <t>Viduklis (Cm)</t>
  </si>
  <si>
    <t>Gurni (cm)</t>
  </si>
  <si>
    <t>YL</t>
  </si>
  <si>
    <t>YXL</t>
  </si>
  <si>
    <t>XL</t>
  </si>
  <si>
    <t>XXL</t>
  </si>
  <si>
    <t>75-81,5</t>
  </si>
  <si>
    <t>69-72,5</t>
  </si>
  <si>
    <t>79,5-84,5</t>
  </si>
  <si>
    <t>81,5-88,5</t>
  </si>
  <si>
    <t>72,5-75-5</t>
  </si>
  <si>
    <t>84,5-89,5</t>
  </si>
  <si>
    <t>Augums (cm)</t>
  </si>
  <si>
    <t>147-158</t>
  </si>
  <si>
    <t>158 -170</t>
  </si>
  <si>
    <t xml:space="preserve">BĒRNU apģērbs </t>
  </si>
  <si>
    <t>Sieviešu apģērbs (augšadaļa)</t>
  </si>
  <si>
    <t>Sieviešu apģērbs (apakšadaļa)</t>
  </si>
  <si>
    <t>76-83</t>
  </si>
  <si>
    <t>60-67</t>
  </si>
  <si>
    <t>84-91</t>
  </si>
  <si>
    <t>83-90</t>
  </si>
  <si>
    <t>67-74</t>
  </si>
  <si>
    <t>91-98</t>
  </si>
  <si>
    <t>90-97</t>
  </si>
  <si>
    <t>74-81</t>
  </si>
  <si>
    <t>98-105</t>
  </si>
  <si>
    <t>97-104</t>
  </si>
  <si>
    <t>81-88</t>
  </si>
  <si>
    <t>105-112</t>
  </si>
  <si>
    <t>104-114</t>
  </si>
  <si>
    <t>88-98</t>
  </si>
  <si>
    <t>112-120</t>
  </si>
  <si>
    <t>114-124</t>
  </si>
  <si>
    <t>98-108</t>
  </si>
  <si>
    <t>120-128</t>
  </si>
  <si>
    <t>Viduklis (cm)</t>
  </si>
  <si>
    <t>Gūžas(Cm)</t>
  </si>
  <si>
    <t>Kāju iekšpuses garums(cm)</t>
  </si>
  <si>
    <t>Vīriešu apģērbs (augšadaļa)</t>
  </si>
  <si>
    <t>Vīriešu apģērbs (apakšadaļa)</t>
  </si>
  <si>
    <t>&lt;88</t>
  </si>
  <si>
    <t>88-96</t>
  </si>
  <si>
    <t>96-104</t>
  </si>
  <si>
    <t>104-112</t>
  </si>
  <si>
    <t>112-124</t>
  </si>
  <si>
    <t>124-136</t>
  </si>
  <si>
    <t>&lt;73</t>
  </si>
  <si>
    <t>73-81</t>
  </si>
  <si>
    <t>81-89</t>
  </si>
  <si>
    <t>89-97</t>
  </si>
  <si>
    <t>97-109</t>
  </si>
  <si>
    <t>109-121</t>
  </si>
  <si>
    <t>97-107</t>
  </si>
  <si>
    <t>1.</t>
  </si>
  <si>
    <t>Puse</t>
  </si>
  <si>
    <t>P92</t>
  </si>
  <si>
    <t>Kreisā</t>
  </si>
  <si>
    <t>Labā</t>
  </si>
  <si>
    <t>P28</t>
  </si>
  <si>
    <t>Lokanība</t>
  </si>
  <si>
    <t>Liekums</t>
  </si>
  <si>
    <t>Hokeja nūja</t>
  </si>
  <si>
    <t>Hokeja cimdi</t>
  </si>
  <si>
    <t>Pamatkrāsa - melna</t>
  </si>
  <si>
    <t>2.</t>
  </si>
  <si>
    <t>Hokeja Slidas</t>
  </si>
  <si>
    <t>8D</t>
  </si>
  <si>
    <t>Hokeja ripa GUFEX OFFICIAL SENIOR RIPA vai ekvivalents</t>
  </si>
  <si>
    <t>Hokeja ripa</t>
  </si>
  <si>
    <t>Pieaugušo</t>
  </si>
  <si>
    <t>3.</t>
  </si>
  <si>
    <t>4.</t>
  </si>
  <si>
    <t>5.</t>
  </si>
  <si>
    <t>6.</t>
  </si>
  <si>
    <t>KOPĀ EUR</t>
  </si>
  <si>
    <t>PVN 21%</t>
  </si>
  <si>
    <t>Pavisam KOPĀ EUR ar PVN 21%</t>
  </si>
  <si>
    <t>Piedāvājuma iesniedzēja rekvizīti:</t>
  </si>
  <si>
    <t>Hokeja cimdi BAUER S21 SUPREME 3S PRO INTERMEDIATE HOKEJA CIMDI vai ekvivalents</t>
  </si>
  <si>
    <t>Hokeja nūja BAUER VAPOR S21 Vapor 3x GRIP  vai ekvivalents</t>
  </si>
  <si>
    <t>SENIOR</t>
  </si>
  <si>
    <t>Pamatkrāsa - tumši zila/sarkana</t>
  </si>
  <si>
    <t xml:space="preserve">Pamatkrāsa </t>
  </si>
  <si>
    <t>Hokeja slidas BAUER S21 VAPOR 3X PRO SENIOR vai ekvivalents</t>
  </si>
  <si>
    <t>8EE</t>
  </si>
  <si>
    <t>8,5D</t>
  </si>
  <si>
    <t>11D</t>
  </si>
  <si>
    <t>Hokeja slidas BAUER S21 X-LP YOUTH HOKEJA vai ekvivalents</t>
  </si>
  <si>
    <t>Hokeja ķivere ar resti</t>
  </si>
  <si>
    <t>Hokeja ķivere ar resti CCM TACKS 210 COMBO SENIOR vai ekvivalents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</si>
</sst>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186"/>
      <scheme val="minor"/>
    </font>
    <font>
      <sz val="10"/>
      <color theme="1"/>
      <name val="Arial"/>
      <family val="2"/>
      <charset val="186"/>
    </font>
    <font>
      <sz val="10"/>
      <color rgb="FFFF0000"/>
      <name val="Arial"/>
      <family val="2"/>
      <charset val="186"/>
    </font>
    <font>
      <b/>
      <sz val="10"/>
      <color theme="1"/>
      <name val="Arial"/>
      <family val="2"/>
      <charset val="186"/>
    </font>
    <font>
      <sz val="10"/>
      <name val="Arial"/>
      <family val="2"/>
      <charset val="186"/>
    </font>
    <font>
      <b/>
      <sz val="11"/>
      <color theme="1"/>
      <name val="Calibri"/>
      <family val="2"/>
      <charset val="186"/>
      <scheme val="minor"/>
    </font>
    <font>
      <b/>
      <sz val="10"/>
      <color rgb="FFFF0000"/>
      <name val="Arial"/>
      <family val="2"/>
      <charset val="186"/>
    </font>
    <font>
      <sz val="8"/>
      <color theme="1"/>
      <name val="Calibri"/>
      <family val="2"/>
      <charset val="18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/>
    <xf numFmtId="2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0" fillId="0" borderId="1" xfId="0" applyBorder="1"/>
    <xf numFmtId="0" fontId="5" fillId="0" borderId="1" xfId="0" applyFont="1" applyBorder="1"/>
    <xf numFmtId="0" fontId="0" fillId="0" borderId="1" xfId="0" applyBorder="1" applyAlignment="1">
      <alignment wrapText="1"/>
    </xf>
    <xf numFmtId="0" fontId="1" fillId="0" borderId="0" xfId="0" applyFont="1" applyAlignment="1">
      <alignment horizontal="center"/>
    </xf>
    <xf numFmtId="49" fontId="1" fillId="2" borderId="2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textRotation="90" wrapText="1"/>
    </xf>
    <xf numFmtId="2" fontId="3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1" fillId="0" borderId="0" xfId="0" applyFont="1" applyAlignment="1"/>
    <xf numFmtId="0" fontId="1" fillId="0" borderId="1" xfId="0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3" fillId="0" borderId="9" xfId="0" applyFont="1" applyBorder="1" applyAlignment="1">
      <alignment horizontal="right"/>
    </xf>
    <xf numFmtId="0" fontId="3" fillId="0" borderId="10" xfId="0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3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textRotation="90"/>
    </xf>
    <xf numFmtId="0" fontId="7" fillId="0" borderId="1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</cellXfs>
  <cellStyles count="1">
    <cellStyle name="Parasts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32</xdr:row>
      <xdr:rowOff>0</xdr:rowOff>
    </xdr:from>
    <xdr:to>
      <xdr:col>13</xdr:col>
      <xdr:colOff>304800</xdr:colOff>
      <xdr:row>32</xdr:row>
      <xdr:rowOff>304800</xdr:rowOff>
    </xdr:to>
    <xdr:sp macro="" textlink="">
      <xdr:nvSpPr>
        <xdr:cNvPr id="1025" name="AutoShape 1" descr="Attēlu rezultāti vaicājumam “AH1020-604 Nike Zoom Rival M 9”">
          <a:extLst>
            <a:ext uri="{FF2B5EF4-FFF2-40B4-BE49-F238E27FC236}">
              <a16:creationId xmlns:a16="http://schemas.microsoft.com/office/drawing/2014/main" id="{BF0C169C-F50D-442A-A4A5-3158BFF96521}"/>
            </a:ext>
          </a:extLst>
        </xdr:cNvPr>
        <xdr:cNvSpPr>
          <a:spLocks noChangeAspect="1" noChangeArrowheads="1"/>
        </xdr:cNvSpPr>
      </xdr:nvSpPr>
      <xdr:spPr bwMode="auto">
        <a:xfrm>
          <a:off x="15192375" y="2312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400051</xdr:colOff>
      <xdr:row>32</xdr:row>
      <xdr:rowOff>104774</xdr:rowOff>
    </xdr:from>
    <xdr:to>
      <xdr:col>4</xdr:col>
      <xdr:colOff>1138605</xdr:colOff>
      <xdr:row>32</xdr:row>
      <xdr:rowOff>685799</xdr:rowOff>
    </xdr:to>
    <xdr:pic>
      <xdr:nvPicPr>
        <xdr:cNvPr id="6" name="Attēls 5">
          <a:extLst>
            <a:ext uri="{FF2B5EF4-FFF2-40B4-BE49-F238E27FC236}">
              <a16:creationId xmlns:a16="http://schemas.microsoft.com/office/drawing/2014/main" id="{7C490EFE-8214-4869-98E9-9C189852F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77026" y="12277724"/>
          <a:ext cx="738554" cy="58102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18</xdr:row>
      <xdr:rowOff>114935</xdr:rowOff>
    </xdr:from>
    <xdr:to>
      <xdr:col>4</xdr:col>
      <xdr:colOff>1348887</xdr:colOff>
      <xdr:row>19</xdr:row>
      <xdr:rowOff>523875</xdr:rowOff>
    </xdr:to>
    <xdr:pic>
      <xdr:nvPicPr>
        <xdr:cNvPr id="9" name="Attēls 8">
          <a:extLst>
            <a:ext uri="{FF2B5EF4-FFF2-40B4-BE49-F238E27FC236}">
              <a16:creationId xmlns:a16="http://schemas.microsoft.com/office/drawing/2014/main" id="{690A425A-DFBF-4B42-B0D0-839DEF04A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V="1">
          <a:off x="6362700" y="5877560"/>
          <a:ext cx="1263162" cy="109474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133351</xdr:colOff>
      <xdr:row>11</xdr:row>
      <xdr:rowOff>523875</xdr:rowOff>
    </xdr:from>
    <xdr:to>
      <xdr:col>4</xdr:col>
      <xdr:colOff>1457325</xdr:colOff>
      <xdr:row>16</xdr:row>
      <xdr:rowOff>152400</xdr:rowOff>
    </xdr:to>
    <xdr:pic>
      <xdr:nvPicPr>
        <xdr:cNvPr id="10" name="Attēls 9">
          <a:extLst>
            <a:ext uri="{FF2B5EF4-FFF2-40B4-BE49-F238E27FC236}">
              <a16:creationId xmlns:a16="http://schemas.microsoft.com/office/drawing/2014/main" id="{5B3DEA04-D549-427F-9E8E-9BEF87046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0326" y="2914650"/>
          <a:ext cx="1323974" cy="185737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47627</xdr:colOff>
      <xdr:row>20</xdr:row>
      <xdr:rowOff>152402</xdr:rowOff>
    </xdr:from>
    <xdr:to>
      <xdr:col>4</xdr:col>
      <xdr:colOff>1504951</xdr:colOff>
      <xdr:row>22</xdr:row>
      <xdr:rowOff>238126</xdr:rowOff>
    </xdr:to>
    <xdr:pic>
      <xdr:nvPicPr>
        <xdr:cNvPr id="13" name="Attēls 12">
          <a:extLst>
            <a:ext uri="{FF2B5EF4-FFF2-40B4-BE49-F238E27FC236}">
              <a16:creationId xmlns:a16="http://schemas.microsoft.com/office/drawing/2014/main" id="{B732BA0A-5A70-4655-B5B6-14BD189B2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24602" y="7286627"/>
          <a:ext cx="1457324" cy="145732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57152</xdr:colOff>
      <xdr:row>25</xdr:row>
      <xdr:rowOff>304800</xdr:rowOff>
    </xdr:from>
    <xdr:to>
      <xdr:col>4</xdr:col>
      <xdr:colOff>1524002</xdr:colOff>
      <xdr:row>29</xdr:row>
      <xdr:rowOff>247650</xdr:rowOff>
    </xdr:to>
    <xdr:pic>
      <xdr:nvPicPr>
        <xdr:cNvPr id="2" name="Attēls 1">
          <a:extLst>
            <a:ext uri="{FF2B5EF4-FFF2-40B4-BE49-F238E27FC236}">
              <a16:creationId xmlns:a16="http://schemas.microsoft.com/office/drawing/2014/main" id="{F2D2CAB4-7F96-4D31-A0A5-42B8C7602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34127" y="10182225"/>
          <a:ext cx="1466850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371476</xdr:colOff>
      <xdr:row>31</xdr:row>
      <xdr:rowOff>95252</xdr:rowOff>
    </xdr:from>
    <xdr:to>
      <xdr:col>4</xdr:col>
      <xdr:colOff>1304925</xdr:colOff>
      <xdr:row>31</xdr:row>
      <xdr:rowOff>1198630</xdr:rowOff>
    </xdr:to>
    <xdr:pic>
      <xdr:nvPicPr>
        <xdr:cNvPr id="3" name="Attēls 2">
          <a:extLst>
            <a:ext uri="{FF2B5EF4-FFF2-40B4-BE49-F238E27FC236}">
              <a16:creationId xmlns:a16="http://schemas.microsoft.com/office/drawing/2014/main" id="{B45DE43D-645A-453A-B127-C60A2D8DB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48451" y="12258677"/>
          <a:ext cx="933449" cy="1103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dizain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7DFCF-F8EB-41F4-A6E1-D363C39FF9B4}">
  <dimension ref="A1:M36"/>
  <sheetViews>
    <sheetView tabSelected="1" zoomScaleNormal="100" workbookViewId="0">
      <pane xSplit="13" ySplit="11" topLeftCell="N12" activePane="bottomRight" state="frozen"/>
      <selection pane="topRight" activeCell="K1" sqref="K1"/>
      <selection pane="bottomLeft" activeCell="A5" sqref="A5"/>
      <selection pane="bottomRight" activeCell="A4" sqref="A4"/>
    </sheetView>
  </sheetViews>
  <sheetFormatPr defaultColWidth="9.140625" defaultRowHeight="12.75" x14ac:dyDescent="0.2"/>
  <cols>
    <col min="1" max="1" width="6.85546875" style="1" customWidth="1"/>
    <col min="2" max="3" width="12.85546875" style="3" customWidth="1"/>
    <col min="4" max="4" width="61.5703125" style="1" customWidth="1"/>
    <col min="5" max="5" width="24.28515625" style="1" customWidth="1"/>
    <col min="6" max="6" width="59.42578125" style="1" customWidth="1"/>
    <col min="7" max="10" width="2.7109375" style="1" customWidth="1"/>
    <col min="11" max="11" width="16" style="4" customWidth="1"/>
    <col min="12" max="12" width="13.5703125" style="1" customWidth="1"/>
    <col min="13" max="13" width="18.28515625" style="1" customWidth="1"/>
    <col min="14" max="16384" width="9.140625" style="1"/>
  </cols>
  <sheetData>
    <row r="1" spans="1:13" x14ac:dyDescent="0.2">
      <c r="L1" s="44"/>
      <c r="M1" s="44"/>
    </row>
    <row r="2" spans="1:13" x14ac:dyDescent="0.2">
      <c r="A2" s="45" t="s">
        <v>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3" x14ac:dyDescent="0.2">
      <c r="A3" s="39" t="s">
        <v>94</v>
      </c>
      <c r="B3" s="39"/>
      <c r="C3" s="39"/>
      <c r="D3" s="19"/>
      <c r="L3" s="18"/>
      <c r="M3" s="17"/>
    </row>
    <row r="4" spans="1:13" x14ac:dyDescent="0.2">
      <c r="D4" s="19"/>
      <c r="L4" s="18"/>
      <c r="M4" s="17"/>
    </row>
    <row r="5" spans="1:13" x14ac:dyDescent="0.2">
      <c r="D5" s="19"/>
      <c r="L5" s="18"/>
      <c r="M5" s="17"/>
    </row>
    <row r="6" spans="1:13" x14ac:dyDescent="0.2">
      <c r="D6" s="19"/>
      <c r="L6" s="18"/>
      <c r="M6" s="17"/>
    </row>
    <row r="7" spans="1:13" x14ac:dyDescent="0.2">
      <c r="D7" s="19"/>
      <c r="L7" s="18"/>
      <c r="M7" s="17"/>
    </row>
    <row r="8" spans="1:13" x14ac:dyDescent="0.2">
      <c r="D8" s="19"/>
      <c r="L8" s="18"/>
      <c r="M8" s="17"/>
    </row>
    <row r="9" spans="1:13" x14ac:dyDescent="0.2">
      <c r="D9" s="19"/>
      <c r="L9" s="18"/>
      <c r="M9" s="17"/>
    </row>
    <row r="10" spans="1:13" x14ac:dyDescent="0.2">
      <c r="B10" s="1"/>
      <c r="C10" s="1"/>
      <c r="K10" s="1"/>
    </row>
    <row r="11" spans="1:13" s="13" customFormat="1" ht="60.75" customHeight="1" x14ac:dyDescent="0.2">
      <c r="A11" s="8" t="s">
        <v>1</v>
      </c>
      <c r="B11" s="8" t="s">
        <v>2</v>
      </c>
      <c r="C11" s="8" t="s">
        <v>6</v>
      </c>
      <c r="D11" s="7" t="s">
        <v>10</v>
      </c>
      <c r="E11" s="7" t="s">
        <v>5</v>
      </c>
      <c r="F11" s="8" t="s">
        <v>3</v>
      </c>
      <c r="G11" s="36" t="s">
        <v>7</v>
      </c>
      <c r="H11" s="36"/>
      <c r="I11" s="36"/>
      <c r="J11" s="36"/>
      <c r="K11" s="8" t="s">
        <v>9</v>
      </c>
      <c r="L11" s="8" t="s">
        <v>8</v>
      </c>
      <c r="M11" s="8" t="s">
        <v>4</v>
      </c>
    </row>
    <row r="12" spans="1:13" ht="55.5" customHeight="1" x14ac:dyDescent="0.2">
      <c r="A12" s="31" t="s">
        <v>70</v>
      </c>
      <c r="B12" s="36" t="s">
        <v>78</v>
      </c>
      <c r="C12" s="36" t="s">
        <v>99</v>
      </c>
      <c r="D12" s="36" t="s">
        <v>96</v>
      </c>
      <c r="E12" s="36"/>
      <c r="F12" s="36"/>
      <c r="G12" s="15" t="s">
        <v>76</v>
      </c>
      <c r="H12" s="15" t="s">
        <v>77</v>
      </c>
      <c r="I12" s="15" t="s">
        <v>71</v>
      </c>
      <c r="J12" s="15" t="s">
        <v>7</v>
      </c>
      <c r="K12" s="25"/>
      <c r="L12" s="26"/>
      <c r="M12" s="27"/>
    </row>
    <row r="13" spans="1:13" ht="30" customHeight="1" x14ac:dyDescent="0.2">
      <c r="A13" s="31"/>
      <c r="B13" s="36"/>
      <c r="C13" s="36"/>
      <c r="D13" s="36"/>
      <c r="E13" s="36"/>
      <c r="F13" s="36"/>
      <c r="G13" s="50">
        <v>77</v>
      </c>
      <c r="H13" s="50" t="s">
        <v>72</v>
      </c>
      <c r="I13" s="50" t="s">
        <v>73</v>
      </c>
      <c r="J13" s="51" t="s">
        <v>97</v>
      </c>
      <c r="K13" s="20">
        <v>2</v>
      </c>
      <c r="L13" s="20"/>
      <c r="M13" s="2">
        <f t="shared" ref="M13:M33" si="0">K13*L13</f>
        <v>0</v>
      </c>
    </row>
    <row r="14" spans="1:13" ht="30" customHeight="1" x14ac:dyDescent="0.2">
      <c r="A14" s="31"/>
      <c r="B14" s="36"/>
      <c r="C14" s="36"/>
      <c r="D14" s="36"/>
      <c r="E14" s="36"/>
      <c r="F14" s="36"/>
      <c r="G14" s="50">
        <v>102</v>
      </c>
      <c r="H14" s="50" t="s">
        <v>75</v>
      </c>
      <c r="I14" s="50" t="s">
        <v>73</v>
      </c>
      <c r="J14" s="51" t="s">
        <v>97</v>
      </c>
      <c r="K14" s="52">
        <v>1</v>
      </c>
      <c r="L14" s="20"/>
      <c r="M14" s="2">
        <f t="shared" si="0"/>
        <v>0</v>
      </c>
    </row>
    <row r="15" spans="1:13" ht="30" customHeight="1" x14ac:dyDescent="0.2">
      <c r="A15" s="31"/>
      <c r="B15" s="36"/>
      <c r="C15" s="36"/>
      <c r="D15" s="36"/>
      <c r="E15" s="36"/>
      <c r="F15" s="36"/>
      <c r="G15" s="50">
        <v>87</v>
      </c>
      <c r="H15" s="50" t="s">
        <v>72</v>
      </c>
      <c r="I15" s="50" t="s">
        <v>73</v>
      </c>
      <c r="J15" s="51" t="s">
        <v>97</v>
      </c>
      <c r="K15" s="52">
        <v>1</v>
      </c>
      <c r="L15" s="20"/>
      <c r="M15" s="2">
        <f t="shared" si="0"/>
        <v>0</v>
      </c>
    </row>
    <row r="16" spans="1:13" ht="30" customHeight="1" x14ac:dyDescent="0.2">
      <c r="A16" s="31"/>
      <c r="B16" s="36"/>
      <c r="C16" s="36"/>
      <c r="D16" s="36"/>
      <c r="E16" s="36"/>
      <c r="F16" s="36"/>
      <c r="G16" s="50">
        <v>77</v>
      </c>
      <c r="H16" s="50" t="s">
        <v>75</v>
      </c>
      <c r="I16" s="50" t="s">
        <v>74</v>
      </c>
      <c r="J16" s="51" t="s">
        <v>97</v>
      </c>
      <c r="K16" s="20">
        <v>1</v>
      </c>
      <c r="L16" s="20"/>
      <c r="M16" s="2">
        <f t="shared" si="0"/>
        <v>0</v>
      </c>
    </row>
    <row r="17" spans="1:13" ht="30" customHeight="1" x14ac:dyDescent="0.2">
      <c r="A17" s="31"/>
      <c r="B17" s="36"/>
      <c r="C17" s="36"/>
      <c r="D17" s="36"/>
      <c r="E17" s="36"/>
      <c r="F17" s="36"/>
      <c r="G17" s="50">
        <v>77</v>
      </c>
      <c r="H17" s="50" t="s">
        <v>72</v>
      </c>
      <c r="I17" s="50" t="s">
        <v>74</v>
      </c>
      <c r="J17" s="51" t="s">
        <v>97</v>
      </c>
      <c r="K17" s="20">
        <v>3</v>
      </c>
      <c r="L17" s="20"/>
      <c r="M17" s="2">
        <f t="shared" si="0"/>
        <v>0</v>
      </c>
    </row>
    <row r="18" spans="1:13" ht="30" customHeight="1" x14ac:dyDescent="0.2">
      <c r="A18" s="31"/>
      <c r="B18" s="36"/>
      <c r="C18" s="36"/>
      <c r="D18" s="36"/>
      <c r="E18" s="36"/>
      <c r="F18" s="36"/>
      <c r="G18" s="50">
        <v>87</v>
      </c>
      <c r="H18" s="50" t="s">
        <v>72</v>
      </c>
      <c r="I18" s="50" t="s">
        <v>73</v>
      </c>
      <c r="J18" s="51" t="s">
        <v>97</v>
      </c>
      <c r="K18" s="20">
        <v>1</v>
      </c>
      <c r="L18" s="20"/>
      <c r="M18" s="2">
        <f t="shared" si="0"/>
        <v>0</v>
      </c>
    </row>
    <row r="19" spans="1:13" ht="54" customHeight="1" x14ac:dyDescent="0.2">
      <c r="A19" s="31" t="s">
        <v>81</v>
      </c>
      <c r="B19" s="38" t="s">
        <v>79</v>
      </c>
      <c r="C19" s="36" t="s">
        <v>98</v>
      </c>
      <c r="D19" s="37" t="s">
        <v>95</v>
      </c>
      <c r="E19" s="36"/>
      <c r="F19" s="35"/>
      <c r="G19" s="35">
        <v>13</v>
      </c>
      <c r="H19" s="35"/>
      <c r="I19" s="35"/>
      <c r="J19" s="35"/>
      <c r="K19" s="20">
        <v>3</v>
      </c>
      <c r="L19" s="20"/>
      <c r="M19" s="2">
        <f t="shared" si="0"/>
        <v>0</v>
      </c>
    </row>
    <row r="20" spans="1:13" ht="54" customHeight="1" x14ac:dyDescent="0.2">
      <c r="A20" s="31"/>
      <c r="B20" s="38"/>
      <c r="C20" s="36"/>
      <c r="D20" s="37"/>
      <c r="E20" s="36"/>
      <c r="F20" s="35"/>
      <c r="G20" s="35">
        <v>14</v>
      </c>
      <c r="H20" s="35"/>
      <c r="I20" s="35"/>
      <c r="J20" s="35"/>
      <c r="K20" s="20">
        <v>7</v>
      </c>
      <c r="L20" s="20"/>
      <c r="M20" s="2">
        <f t="shared" si="0"/>
        <v>0</v>
      </c>
    </row>
    <row r="21" spans="1:13" ht="54" customHeight="1" x14ac:dyDescent="0.2">
      <c r="A21" s="22" t="s">
        <v>87</v>
      </c>
      <c r="B21" s="38" t="s">
        <v>82</v>
      </c>
      <c r="C21" s="36" t="s">
        <v>80</v>
      </c>
      <c r="D21" s="37" t="s">
        <v>100</v>
      </c>
      <c r="E21" s="36"/>
      <c r="F21" s="35"/>
      <c r="G21" s="35" t="s">
        <v>101</v>
      </c>
      <c r="H21" s="35"/>
      <c r="I21" s="35"/>
      <c r="J21" s="35"/>
      <c r="K21" s="20">
        <v>1</v>
      </c>
      <c r="L21" s="20"/>
      <c r="M21" s="2">
        <f t="shared" si="0"/>
        <v>0</v>
      </c>
    </row>
    <row r="22" spans="1:13" ht="54" customHeight="1" x14ac:dyDescent="0.2">
      <c r="A22" s="23"/>
      <c r="B22" s="38"/>
      <c r="C22" s="36"/>
      <c r="D22" s="37"/>
      <c r="E22" s="36"/>
      <c r="F22" s="35"/>
      <c r="G22" s="35" t="s">
        <v>102</v>
      </c>
      <c r="H22" s="35"/>
      <c r="I22" s="35"/>
      <c r="J22" s="35"/>
      <c r="K22" s="20">
        <v>1</v>
      </c>
      <c r="L22" s="20"/>
      <c r="M22" s="2">
        <f t="shared" si="0"/>
        <v>0</v>
      </c>
    </row>
    <row r="23" spans="1:13" ht="54" customHeight="1" x14ac:dyDescent="0.2">
      <c r="A23" s="23"/>
      <c r="B23" s="38"/>
      <c r="C23" s="36"/>
      <c r="D23" s="37"/>
      <c r="E23" s="36"/>
      <c r="F23" s="35"/>
      <c r="G23" s="32" t="s">
        <v>103</v>
      </c>
      <c r="H23" s="33"/>
      <c r="I23" s="33"/>
      <c r="J23" s="34"/>
      <c r="K23" s="20">
        <v>1</v>
      </c>
      <c r="L23" s="20"/>
      <c r="M23" s="2">
        <f t="shared" si="0"/>
        <v>0</v>
      </c>
    </row>
    <row r="24" spans="1:13" ht="54" customHeight="1" x14ac:dyDescent="0.2">
      <c r="A24" s="24"/>
      <c r="B24" s="38"/>
      <c r="C24" s="36"/>
      <c r="D24" s="37"/>
      <c r="E24" s="36"/>
      <c r="F24" s="35"/>
      <c r="G24" s="35" t="s">
        <v>83</v>
      </c>
      <c r="H24" s="35"/>
      <c r="I24" s="35"/>
      <c r="J24" s="35"/>
      <c r="K24" s="20">
        <v>1</v>
      </c>
      <c r="L24" s="20"/>
      <c r="M24" s="2">
        <f t="shared" si="0"/>
        <v>0</v>
      </c>
    </row>
    <row r="25" spans="1:13" ht="30" customHeight="1" x14ac:dyDescent="0.2">
      <c r="A25" s="22" t="s">
        <v>88</v>
      </c>
      <c r="B25" s="22" t="s">
        <v>82</v>
      </c>
      <c r="C25" s="47" t="s">
        <v>80</v>
      </c>
      <c r="D25" s="22" t="s">
        <v>104</v>
      </c>
      <c r="E25" s="22"/>
      <c r="F25" s="22"/>
      <c r="G25" s="32">
        <v>28</v>
      </c>
      <c r="H25" s="33"/>
      <c r="I25" s="33"/>
      <c r="J25" s="34"/>
      <c r="K25" s="52">
        <v>6</v>
      </c>
      <c r="L25" s="20"/>
      <c r="M25" s="2">
        <f t="shared" si="0"/>
        <v>0</v>
      </c>
    </row>
    <row r="26" spans="1:13" ht="30" customHeight="1" x14ac:dyDescent="0.2">
      <c r="A26" s="23"/>
      <c r="B26" s="23"/>
      <c r="C26" s="48"/>
      <c r="D26" s="23"/>
      <c r="E26" s="23"/>
      <c r="F26" s="23"/>
      <c r="G26" s="32">
        <v>29</v>
      </c>
      <c r="H26" s="33"/>
      <c r="I26" s="33"/>
      <c r="J26" s="34"/>
      <c r="K26" s="52">
        <v>6</v>
      </c>
      <c r="L26" s="20"/>
      <c r="M26" s="2">
        <f t="shared" si="0"/>
        <v>0</v>
      </c>
    </row>
    <row r="27" spans="1:13" ht="30" customHeight="1" x14ac:dyDescent="0.2">
      <c r="A27" s="23"/>
      <c r="B27" s="23"/>
      <c r="C27" s="48"/>
      <c r="D27" s="23"/>
      <c r="E27" s="23"/>
      <c r="F27" s="23"/>
      <c r="G27" s="32">
        <v>30</v>
      </c>
      <c r="H27" s="33"/>
      <c r="I27" s="33"/>
      <c r="J27" s="34"/>
      <c r="K27" s="52">
        <v>9</v>
      </c>
      <c r="L27" s="20"/>
      <c r="M27" s="2">
        <f t="shared" si="0"/>
        <v>0</v>
      </c>
    </row>
    <row r="28" spans="1:13" ht="30" customHeight="1" x14ac:dyDescent="0.2">
      <c r="A28" s="23"/>
      <c r="B28" s="23"/>
      <c r="C28" s="48"/>
      <c r="D28" s="23"/>
      <c r="E28" s="23"/>
      <c r="F28" s="23"/>
      <c r="G28" s="32">
        <v>31</v>
      </c>
      <c r="H28" s="33"/>
      <c r="I28" s="33"/>
      <c r="J28" s="34"/>
      <c r="K28" s="52">
        <v>7</v>
      </c>
      <c r="L28" s="20"/>
      <c r="M28" s="2">
        <f t="shared" si="0"/>
        <v>0</v>
      </c>
    </row>
    <row r="29" spans="1:13" ht="30" customHeight="1" x14ac:dyDescent="0.2">
      <c r="A29" s="23"/>
      <c r="B29" s="23"/>
      <c r="C29" s="48"/>
      <c r="D29" s="23"/>
      <c r="E29" s="23"/>
      <c r="F29" s="23"/>
      <c r="G29" s="32">
        <v>32</v>
      </c>
      <c r="H29" s="33"/>
      <c r="I29" s="33"/>
      <c r="J29" s="34"/>
      <c r="K29" s="53">
        <v>1</v>
      </c>
      <c r="L29" s="20"/>
      <c r="M29" s="2">
        <f t="shared" si="0"/>
        <v>0</v>
      </c>
    </row>
    <row r="30" spans="1:13" ht="30" customHeight="1" x14ac:dyDescent="0.2">
      <c r="A30" s="23"/>
      <c r="B30" s="23"/>
      <c r="C30" s="48"/>
      <c r="D30" s="23"/>
      <c r="E30" s="23"/>
      <c r="F30" s="23"/>
      <c r="G30" s="32">
        <v>33</v>
      </c>
      <c r="H30" s="33"/>
      <c r="I30" s="33"/>
      <c r="J30" s="34"/>
      <c r="K30" s="53">
        <v>1</v>
      </c>
      <c r="L30" s="20"/>
      <c r="M30" s="2">
        <f t="shared" si="0"/>
        <v>0</v>
      </c>
    </row>
    <row r="31" spans="1:13" ht="30" customHeight="1" x14ac:dyDescent="0.2">
      <c r="A31" s="24"/>
      <c r="B31" s="24"/>
      <c r="C31" s="49"/>
      <c r="D31" s="24"/>
      <c r="E31" s="24"/>
      <c r="F31" s="24"/>
      <c r="G31" s="32">
        <v>34</v>
      </c>
      <c r="H31" s="33"/>
      <c r="I31" s="33"/>
      <c r="J31" s="34"/>
      <c r="K31" s="53">
        <v>1</v>
      </c>
      <c r="L31" s="20"/>
      <c r="M31" s="2">
        <f t="shared" si="0"/>
        <v>0</v>
      </c>
    </row>
    <row r="32" spans="1:13" ht="103.5" customHeight="1" x14ac:dyDescent="0.2">
      <c r="A32" s="21" t="s">
        <v>89</v>
      </c>
      <c r="B32" s="5" t="s">
        <v>105</v>
      </c>
      <c r="C32" s="5"/>
      <c r="D32" s="21" t="s">
        <v>106</v>
      </c>
      <c r="E32" s="21"/>
      <c r="F32" s="21"/>
      <c r="G32" s="32" t="s">
        <v>14</v>
      </c>
      <c r="H32" s="33"/>
      <c r="I32" s="33"/>
      <c r="J32" s="34"/>
      <c r="K32" s="54">
        <v>20</v>
      </c>
      <c r="L32" s="20"/>
      <c r="M32" s="2">
        <f t="shared" si="0"/>
        <v>0</v>
      </c>
    </row>
    <row r="33" spans="1:13" ht="54.75" customHeight="1" x14ac:dyDescent="0.2">
      <c r="A33" s="21" t="s">
        <v>90</v>
      </c>
      <c r="B33" s="9" t="s">
        <v>85</v>
      </c>
      <c r="C33" s="14" t="s">
        <v>80</v>
      </c>
      <c r="D33" s="5" t="s">
        <v>84</v>
      </c>
      <c r="E33" s="21"/>
      <c r="F33" s="21"/>
      <c r="G33" s="28" t="s">
        <v>86</v>
      </c>
      <c r="H33" s="29"/>
      <c r="I33" s="29"/>
      <c r="J33" s="30"/>
      <c r="K33" s="6">
        <v>500</v>
      </c>
      <c r="L33" s="20"/>
      <c r="M33" s="2">
        <f t="shared" si="0"/>
        <v>0</v>
      </c>
    </row>
    <row r="34" spans="1:13" ht="15" customHeight="1" x14ac:dyDescent="0.2">
      <c r="A34" s="40" t="s">
        <v>91</v>
      </c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1"/>
      <c r="M34" s="16">
        <f>SUM(M13:M33)</f>
        <v>0</v>
      </c>
    </row>
    <row r="35" spans="1:13" ht="15" customHeight="1" x14ac:dyDescent="0.2">
      <c r="A35" s="42" t="s">
        <v>92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3"/>
      <c r="M35" s="16">
        <f>M34*21%</f>
        <v>0</v>
      </c>
    </row>
    <row r="36" spans="1:13" ht="15" customHeight="1" x14ac:dyDescent="0.2">
      <c r="A36" s="42" t="s">
        <v>93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3"/>
      <c r="M36" s="16">
        <f>M34+M35</f>
        <v>0</v>
      </c>
    </row>
  </sheetData>
  <mergeCells count="47">
    <mergeCell ref="A3:C3"/>
    <mergeCell ref="A34:L34"/>
    <mergeCell ref="A35:L35"/>
    <mergeCell ref="A36:L36"/>
    <mergeCell ref="L1:M1"/>
    <mergeCell ref="A2:M2"/>
    <mergeCell ref="G11:J11"/>
    <mergeCell ref="A12:A18"/>
    <mergeCell ref="F21:F24"/>
    <mergeCell ref="E21:E24"/>
    <mergeCell ref="D21:D24"/>
    <mergeCell ref="F19:F20"/>
    <mergeCell ref="A19:A20"/>
    <mergeCell ref="B19:B20"/>
    <mergeCell ref="C19:C20"/>
    <mergeCell ref="D19:D20"/>
    <mergeCell ref="E19:E20"/>
    <mergeCell ref="C21:C24"/>
    <mergeCell ref="B21:B24"/>
    <mergeCell ref="A21:A24"/>
    <mergeCell ref="F12:F18"/>
    <mergeCell ref="E12:E18"/>
    <mergeCell ref="D12:D18"/>
    <mergeCell ref="C12:C18"/>
    <mergeCell ref="B12:B18"/>
    <mergeCell ref="G32:J32"/>
    <mergeCell ref="G19:J19"/>
    <mergeCell ref="G20:J20"/>
    <mergeCell ref="G22:J22"/>
    <mergeCell ref="G24:J24"/>
    <mergeCell ref="G21:J21"/>
    <mergeCell ref="F25:F31"/>
    <mergeCell ref="K12:M12"/>
    <mergeCell ref="G33:J33"/>
    <mergeCell ref="G23:J23"/>
    <mergeCell ref="G25:J25"/>
    <mergeCell ref="G27:J27"/>
    <mergeCell ref="G28:J28"/>
    <mergeCell ref="G29:J29"/>
    <mergeCell ref="G30:J30"/>
    <mergeCell ref="G31:J31"/>
    <mergeCell ref="G26:J26"/>
    <mergeCell ref="A25:A31"/>
    <mergeCell ref="B25:B31"/>
    <mergeCell ref="C25:C31"/>
    <mergeCell ref="D25:D31"/>
    <mergeCell ref="E25:E3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21A5F-90CE-4FD6-AA24-2FB8303A76C8}">
  <dimension ref="A7:E49"/>
  <sheetViews>
    <sheetView workbookViewId="0">
      <selection activeCell="H25" sqref="H25"/>
    </sheetView>
  </sheetViews>
  <sheetFormatPr defaultRowHeight="15" x14ac:dyDescent="0.25"/>
  <cols>
    <col min="2" max="2" width="12" customWidth="1"/>
    <col min="3" max="3" width="13.28515625" customWidth="1"/>
    <col min="4" max="4" width="12.7109375" customWidth="1"/>
    <col min="5" max="5" width="14.140625" customWidth="1"/>
  </cols>
  <sheetData>
    <row r="7" spans="1:5" x14ac:dyDescent="0.25">
      <c r="A7" s="46" t="s">
        <v>31</v>
      </c>
      <c r="B7" s="46"/>
      <c r="C7" s="46"/>
      <c r="D7" s="46"/>
      <c r="E7" s="46"/>
    </row>
    <row r="8" spans="1:5" x14ac:dyDescent="0.25">
      <c r="A8" s="11" t="s">
        <v>7</v>
      </c>
      <c r="B8" s="10" t="s">
        <v>15</v>
      </c>
      <c r="C8" s="10" t="s">
        <v>16</v>
      </c>
      <c r="D8" s="10" t="s">
        <v>17</v>
      </c>
      <c r="E8" s="10" t="s">
        <v>28</v>
      </c>
    </row>
    <row r="9" spans="1:5" x14ac:dyDescent="0.25">
      <c r="A9" s="11" t="s">
        <v>18</v>
      </c>
      <c r="B9" s="10" t="s">
        <v>22</v>
      </c>
      <c r="C9" s="10" t="s">
        <v>23</v>
      </c>
      <c r="D9" s="10" t="s">
        <v>24</v>
      </c>
      <c r="E9" s="10" t="s">
        <v>29</v>
      </c>
    </row>
    <row r="10" spans="1:5" x14ac:dyDescent="0.25">
      <c r="A10" s="11" t="s">
        <v>19</v>
      </c>
      <c r="B10" s="10" t="s">
        <v>25</v>
      </c>
      <c r="C10" s="10" t="s">
        <v>26</v>
      </c>
      <c r="D10" s="10" t="s">
        <v>27</v>
      </c>
      <c r="E10" s="10" t="s">
        <v>30</v>
      </c>
    </row>
    <row r="15" spans="1:5" x14ac:dyDescent="0.25">
      <c r="B15" s="46" t="s">
        <v>32</v>
      </c>
      <c r="C15" s="46"/>
      <c r="D15" s="46"/>
      <c r="E15" s="46"/>
    </row>
    <row r="16" spans="1:5" x14ac:dyDescent="0.25">
      <c r="B16" s="11" t="s">
        <v>7</v>
      </c>
      <c r="C16" s="10" t="s">
        <v>15</v>
      </c>
      <c r="D16" s="10" t="s">
        <v>16</v>
      </c>
      <c r="E16" s="10" t="s">
        <v>17</v>
      </c>
    </row>
    <row r="17" spans="2:5" x14ac:dyDescent="0.25">
      <c r="B17" s="10" t="s">
        <v>14</v>
      </c>
      <c r="C17" s="10" t="s">
        <v>34</v>
      </c>
      <c r="D17" s="10" t="s">
        <v>35</v>
      </c>
      <c r="E17" s="10" t="s">
        <v>36</v>
      </c>
    </row>
    <row r="18" spans="2:5" x14ac:dyDescent="0.25">
      <c r="B18" s="10" t="s">
        <v>11</v>
      </c>
      <c r="C18" s="10" t="s">
        <v>37</v>
      </c>
      <c r="D18" s="10" t="s">
        <v>38</v>
      </c>
      <c r="E18" s="10" t="s">
        <v>39</v>
      </c>
    </row>
    <row r="19" spans="2:5" x14ac:dyDescent="0.25">
      <c r="B19" s="10" t="s">
        <v>12</v>
      </c>
      <c r="C19" s="10" t="s">
        <v>40</v>
      </c>
      <c r="D19" s="10" t="s">
        <v>41</v>
      </c>
      <c r="E19" s="10" t="s">
        <v>42</v>
      </c>
    </row>
    <row r="20" spans="2:5" x14ac:dyDescent="0.25">
      <c r="B20" s="10" t="s">
        <v>13</v>
      </c>
      <c r="C20" s="10" t="s">
        <v>43</v>
      </c>
      <c r="D20" s="10" t="s">
        <v>44</v>
      </c>
      <c r="E20" s="10" t="s">
        <v>45</v>
      </c>
    </row>
    <row r="21" spans="2:5" x14ac:dyDescent="0.25">
      <c r="B21" s="10" t="s">
        <v>20</v>
      </c>
      <c r="C21" s="10" t="s">
        <v>46</v>
      </c>
      <c r="D21" s="10" t="s">
        <v>47</v>
      </c>
      <c r="E21" s="10" t="s">
        <v>48</v>
      </c>
    </row>
    <row r="22" spans="2:5" x14ac:dyDescent="0.25">
      <c r="B22" s="10" t="s">
        <v>21</v>
      </c>
      <c r="C22" s="10" t="s">
        <v>49</v>
      </c>
      <c r="D22" s="10" t="s">
        <v>50</v>
      </c>
      <c r="E22" s="10" t="s">
        <v>51</v>
      </c>
    </row>
    <row r="24" spans="2:5" x14ac:dyDescent="0.25">
      <c r="B24" s="46" t="s">
        <v>33</v>
      </c>
      <c r="C24" s="46"/>
      <c r="D24" s="46"/>
      <c r="E24" s="46"/>
    </row>
    <row r="25" spans="2:5" ht="30" x14ac:dyDescent="0.25">
      <c r="B25" s="11" t="s">
        <v>7</v>
      </c>
      <c r="C25" s="10" t="s">
        <v>52</v>
      </c>
      <c r="D25" s="10" t="s">
        <v>53</v>
      </c>
      <c r="E25" s="12" t="s">
        <v>54</v>
      </c>
    </row>
    <row r="26" spans="2:5" x14ac:dyDescent="0.25">
      <c r="B26" s="10" t="s">
        <v>14</v>
      </c>
      <c r="C26" s="10" t="s">
        <v>35</v>
      </c>
      <c r="D26" s="10" t="s">
        <v>36</v>
      </c>
      <c r="E26" s="10">
        <v>79.5</v>
      </c>
    </row>
    <row r="27" spans="2:5" x14ac:dyDescent="0.25">
      <c r="B27" s="10" t="s">
        <v>11</v>
      </c>
      <c r="C27" s="10" t="s">
        <v>38</v>
      </c>
      <c r="D27" s="10" t="s">
        <v>39</v>
      </c>
      <c r="E27" s="10">
        <v>79.5</v>
      </c>
    </row>
    <row r="28" spans="2:5" x14ac:dyDescent="0.25">
      <c r="B28" s="10" t="s">
        <v>12</v>
      </c>
      <c r="C28" s="10" t="s">
        <v>41</v>
      </c>
      <c r="D28" s="10" t="s">
        <v>42</v>
      </c>
      <c r="E28" s="10">
        <v>80</v>
      </c>
    </row>
    <row r="29" spans="2:5" x14ac:dyDescent="0.25">
      <c r="B29" s="10" t="s">
        <v>13</v>
      </c>
      <c r="C29" s="10" t="s">
        <v>44</v>
      </c>
      <c r="D29" s="10" t="s">
        <v>45</v>
      </c>
      <c r="E29" s="10">
        <v>80</v>
      </c>
    </row>
    <row r="30" spans="2:5" x14ac:dyDescent="0.25">
      <c r="B30" s="10" t="s">
        <v>20</v>
      </c>
      <c r="C30" s="10" t="s">
        <v>47</v>
      </c>
      <c r="D30" s="10" t="s">
        <v>48</v>
      </c>
      <c r="E30" s="10">
        <v>80.5</v>
      </c>
    </row>
    <row r="31" spans="2:5" x14ac:dyDescent="0.25">
      <c r="B31" s="10" t="s">
        <v>21</v>
      </c>
      <c r="C31" s="10" t="s">
        <v>50</v>
      </c>
      <c r="D31" s="10" t="s">
        <v>51</v>
      </c>
      <c r="E31" s="10">
        <v>80.5</v>
      </c>
    </row>
    <row r="33" spans="2:5" x14ac:dyDescent="0.25">
      <c r="B33" s="46" t="s">
        <v>55</v>
      </c>
      <c r="C33" s="46"/>
      <c r="D33" s="46"/>
      <c r="E33" s="46"/>
    </row>
    <row r="34" spans="2:5" x14ac:dyDescent="0.25">
      <c r="B34" s="11" t="s">
        <v>7</v>
      </c>
      <c r="C34" s="10" t="s">
        <v>15</v>
      </c>
      <c r="D34" s="10" t="s">
        <v>16</v>
      </c>
      <c r="E34" s="10" t="s">
        <v>17</v>
      </c>
    </row>
    <row r="35" spans="2:5" x14ac:dyDescent="0.25">
      <c r="B35" s="10" t="s">
        <v>14</v>
      </c>
      <c r="C35" s="10" t="s">
        <v>57</v>
      </c>
      <c r="D35" s="10" t="s">
        <v>63</v>
      </c>
      <c r="E35" s="10" t="s">
        <v>57</v>
      </c>
    </row>
    <row r="36" spans="2:5" x14ac:dyDescent="0.25">
      <c r="B36" s="10" t="s">
        <v>11</v>
      </c>
      <c r="C36" s="10" t="s">
        <v>58</v>
      </c>
      <c r="D36" s="10" t="s">
        <v>64</v>
      </c>
      <c r="E36" s="10" t="s">
        <v>58</v>
      </c>
    </row>
    <row r="37" spans="2:5" x14ac:dyDescent="0.25">
      <c r="B37" s="10" t="s">
        <v>12</v>
      </c>
      <c r="C37" s="10" t="s">
        <v>59</v>
      </c>
      <c r="D37" s="10" t="s">
        <v>65</v>
      </c>
      <c r="E37" s="10" t="s">
        <v>59</v>
      </c>
    </row>
    <row r="38" spans="2:5" x14ac:dyDescent="0.25">
      <c r="B38" s="10" t="s">
        <v>13</v>
      </c>
      <c r="C38" s="10" t="s">
        <v>60</v>
      </c>
      <c r="D38" s="10" t="s">
        <v>66</v>
      </c>
      <c r="E38" s="10" t="s">
        <v>60</v>
      </c>
    </row>
    <row r="39" spans="2:5" x14ac:dyDescent="0.25">
      <c r="B39" s="10" t="s">
        <v>20</v>
      </c>
      <c r="C39" s="10" t="s">
        <v>61</v>
      </c>
      <c r="D39" s="10" t="s">
        <v>67</v>
      </c>
      <c r="E39" s="10" t="s">
        <v>48</v>
      </c>
    </row>
    <row r="40" spans="2:5" x14ac:dyDescent="0.25">
      <c r="B40" s="10" t="s">
        <v>21</v>
      </c>
      <c r="C40" s="10" t="s">
        <v>62</v>
      </c>
      <c r="D40" s="10" t="s">
        <v>68</v>
      </c>
      <c r="E40" s="10" t="s">
        <v>51</v>
      </c>
    </row>
    <row r="42" spans="2:5" x14ac:dyDescent="0.25">
      <c r="B42" s="46" t="s">
        <v>56</v>
      </c>
      <c r="C42" s="46"/>
      <c r="D42" s="46"/>
      <c r="E42" s="46"/>
    </row>
    <row r="43" spans="2:5" ht="30" x14ac:dyDescent="0.25">
      <c r="B43" s="11" t="s">
        <v>7</v>
      </c>
      <c r="C43" s="10" t="s">
        <v>52</v>
      </c>
      <c r="D43" s="10" t="s">
        <v>53</v>
      </c>
      <c r="E43" s="12" t="s">
        <v>54</v>
      </c>
    </row>
    <row r="44" spans="2:5" x14ac:dyDescent="0.25">
      <c r="B44" s="10" t="s">
        <v>14</v>
      </c>
      <c r="C44" s="10" t="s">
        <v>63</v>
      </c>
      <c r="D44" s="10" t="s">
        <v>57</v>
      </c>
      <c r="E44" s="10">
        <v>82</v>
      </c>
    </row>
    <row r="45" spans="2:5" x14ac:dyDescent="0.25">
      <c r="B45" s="10" t="s">
        <v>11</v>
      </c>
      <c r="C45" s="10" t="s">
        <v>64</v>
      </c>
      <c r="D45" s="10" t="s">
        <v>58</v>
      </c>
      <c r="E45" s="10">
        <v>82.5</v>
      </c>
    </row>
    <row r="46" spans="2:5" x14ac:dyDescent="0.25">
      <c r="B46" s="10" t="s">
        <v>12</v>
      </c>
      <c r="C46" s="10" t="s">
        <v>65</v>
      </c>
      <c r="D46" s="10" t="s">
        <v>59</v>
      </c>
      <c r="E46" s="10">
        <v>83</v>
      </c>
    </row>
    <row r="47" spans="2:5" x14ac:dyDescent="0.25">
      <c r="B47" s="10" t="s">
        <v>13</v>
      </c>
      <c r="C47" s="10" t="s">
        <v>66</v>
      </c>
      <c r="D47" s="10" t="s">
        <v>60</v>
      </c>
      <c r="E47" s="10">
        <v>83.5</v>
      </c>
    </row>
    <row r="48" spans="2:5" x14ac:dyDescent="0.25">
      <c r="B48" s="10" t="s">
        <v>20</v>
      </c>
      <c r="C48" s="10" t="s">
        <v>69</v>
      </c>
      <c r="D48" s="10" t="s">
        <v>48</v>
      </c>
      <c r="E48" s="10">
        <v>84</v>
      </c>
    </row>
    <row r="49" spans="2:5" x14ac:dyDescent="0.25">
      <c r="B49" s="10" t="s">
        <v>21</v>
      </c>
      <c r="C49" s="10" t="s">
        <v>68</v>
      </c>
      <c r="D49" s="10" t="s">
        <v>51</v>
      </c>
      <c r="E49" s="10">
        <v>84.5</v>
      </c>
    </row>
  </sheetData>
  <mergeCells count="5">
    <mergeCell ref="A7:E7"/>
    <mergeCell ref="B15:E15"/>
    <mergeCell ref="B24:E24"/>
    <mergeCell ref="B33:E33"/>
    <mergeCell ref="B42:E42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Darblapas</vt:lpstr>
      </vt:variant>
      <vt:variant>
        <vt:i4>2</vt:i4>
      </vt:variant>
    </vt:vector>
  </HeadingPairs>
  <TitlesOfParts>
    <vt:vector size="2" baseType="lpstr">
      <vt:lpstr>Hokeja inventārs</vt:lpstr>
      <vt:lpstr>Lapa1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Andra Kalnina</dc:creator>
  <cp:lastModifiedBy>SPORTA SKOLA</cp:lastModifiedBy>
  <cp:lastPrinted>2020-10-02T09:47:00Z</cp:lastPrinted>
  <dcterms:created xsi:type="dcterms:W3CDTF">2018-03-15T11:46:49Z</dcterms:created>
  <dcterms:modified xsi:type="dcterms:W3CDTF">2022-03-22T11:46:04Z</dcterms:modified>
</cp:coreProperties>
</file>